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D4\400 Ref Beschaffung\10 Auftragsbücher\2026\Operativ\SAW\in Bearbeitung\4.B.WSMN2026006_F RV Technische Gase und Flüssiges Helium\"/>
    </mc:Choice>
  </mc:AlternateContent>
  <xr:revisionPtr revIDLastSave="0" documentId="13_ncr:1_{085AC9AA-C939-4FED-9538-BDF2F25D3C8A}" xr6:coauthVersionLast="47" xr6:coauthVersionMax="47" xr10:uidLastSave="{00000000-0000-0000-0000-000000000000}"/>
  <bookViews>
    <workbookView xWindow="24495" yWindow="3105" windowWidth="30765" windowHeight="11295" xr2:uid="{00000000-000D-0000-FFFF-FFFF00000000}"/>
  </bookViews>
  <sheets>
    <sheet name="Tabelle1" sheetId="1" r:id="rId1"/>
    <sheet name="Tabelle2" sheetId="2" r:id="rId2"/>
    <sheet name="Tabelle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9" i="1" l="1"/>
  <c r="F21" i="1"/>
  <c r="F16" i="1"/>
  <c r="F15" i="1"/>
  <c r="F31" i="1" s="1"/>
  <c r="F33" i="1" l="1"/>
  <c r="F35" i="1" s="1"/>
  <c r="F37" i="1" l="1"/>
  <c r="F3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tc={00D60095-004D-4CE9-828E-00E200B800CC}</author>
  </authors>
  <commentList>
    <comment ref="D15" authorId="0" shapeId="0" xr:uid="{00D60095-004D-4CE9-828E-00E200B800CC}">
      <text>
        <r>
          <rPr>
            <b/>
            <sz val="9"/>
            <rFont val="Tahoma"/>
          </rPr>
          <t>Konow, Richard:</t>
        </r>
        <r>
          <rPr>
            <sz val="9"/>
            <rFont val="Tahoma"/>
          </rPr>
          <t xml:space="preserve">
% = Prozent
Bl. = Blatt
g = Gramm
h = Stunde
Jhr = Jahr
k.A. = keine Angabe
kg = Kilogramm
l = Liter
LE = Leistungseinheit
m = Meter
Mon = Monat
m² = Quadratmeter
m³ = Kubikmeter
Pal = Palette
psch = pauschal
S. = Seite
St. = Stück
t = Tonne
TS = Tagessatz
Wo = Woche
</t>
        </r>
      </text>
    </comment>
  </commentList>
</comments>
</file>

<file path=xl/sharedStrings.xml><?xml version="1.0" encoding="utf-8"?>
<sst xmlns="http://schemas.openxmlformats.org/spreadsheetml/2006/main" count="49" uniqueCount="48">
  <si>
    <t>Preisblatt zur Vergabe:</t>
  </si>
  <si>
    <t>Unternehmen:</t>
  </si>
  <si>
    <t xml:space="preserve">AZ: </t>
  </si>
  <si>
    <t>USt-IdNr. (VAT ID no.):</t>
  </si>
  <si>
    <t>Titel:</t>
  </si>
  <si>
    <t>Rahmenvereinbarung für Technische Gase und flüssiges Helium - Los 2 Flüssiges Helium</t>
  </si>
  <si>
    <t>Bearbeiter/in:</t>
  </si>
  <si>
    <t>Universität Potsdam 
Dezernat 4, Referat Zentrale Beschaffung
Am Neuen Palais 10, 14469 Potsdam
USt-IdNr. (VAT ID no.): DE138408327</t>
  </si>
  <si>
    <t>Telefon/Fax:</t>
  </si>
  <si>
    <t>E-Mail:</t>
  </si>
  <si>
    <t>z. Hd.</t>
  </si>
  <si>
    <t>Angebotsnummer:</t>
  </si>
  <si>
    <t xml:space="preserve">gem. Punkt 2.2 der Zuschlagskriterien </t>
  </si>
  <si>
    <t xml:space="preserve">gem. Punkt 2.4 der Zuschlagskriterien </t>
  </si>
  <si>
    <t>Pos.</t>
  </si>
  <si>
    <t>Bezeichnung der Leistung</t>
  </si>
  <si>
    <t>Menge</t>
  </si>
  <si>
    <t>Mengeneinheit</t>
  </si>
  <si>
    <t>Einz.-Preis netto in €</t>
  </si>
  <si>
    <t>Ges.-Preis netto in € (4 Jahre)</t>
  </si>
  <si>
    <t>Zeitraum zwischen Abfüllen und Anlieferung (Angabe in d)</t>
  </si>
  <si>
    <t xml:space="preserve">Angabe zu dem Standort des Lagers </t>
  </si>
  <si>
    <t>Angabe zu der Art des verwendeten Fuhrparks</t>
  </si>
  <si>
    <t>1</t>
  </si>
  <si>
    <t xml:space="preserve">Helium flüssig in 100 Liter Kryobehältern
Zwischen dem Abfüllen des Heliums und der Anlieferung an der Bedarfsstelle dürfen maximal 2 Tage vergehen. 
Die Kryobehälter stehen nach 2 Tagen für die Abholung bereit. Die Abholung muss nach längstens 10 Tagen erfolgen.
</t>
  </si>
  <si>
    <t>l</t>
  </si>
  <si>
    <t>2</t>
  </si>
  <si>
    <t>Behältermiete pro Jahr
(Annahme 2 Behälter / Jahr)</t>
  </si>
  <si>
    <t>Jhr</t>
  </si>
  <si>
    <t>3</t>
  </si>
  <si>
    <t>Liefer- und Transportkosten frei Verwendungsstelle pro Anlieferung 
(Annahme 5 Lieferungen / Jahr)</t>
  </si>
  <si>
    <t>psch</t>
  </si>
  <si>
    <t>Zahlungsbedingungen in Tage netto:</t>
  </si>
  <si>
    <t>Skonto in %:</t>
  </si>
  <si>
    <t xml:space="preserve"> Skontofrist innerhalb von (Tagen):</t>
  </si>
  <si>
    <r>
      <t>Gewährleistung in Monate:</t>
    </r>
    <r>
      <rPr>
        <b/>
        <vertAlign val="superscript"/>
        <sz val="10"/>
        <rFont val="Arial"/>
      </rPr>
      <t>2</t>
    </r>
  </si>
  <si>
    <t>Nettosumme:</t>
  </si>
  <si>
    <t>zzgl. Mwst. in %</t>
  </si>
  <si>
    <t>Zwischensumme:</t>
  </si>
  <si>
    <t>abzgl. _ % Skonto</t>
  </si>
  <si>
    <r>
      <t>ggf. Unterschrift /ggf. zusätzlich Firmenstempel</t>
    </r>
    <r>
      <rPr>
        <b/>
        <vertAlign val="superscript"/>
        <sz val="10"/>
        <rFont val="Arial"/>
      </rPr>
      <t>1</t>
    </r>
  </si>
  <si>
    <t>Endsumme:</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</si>
  <si>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</si>
  <si>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r>
      <rPr>
        <b/>
        <vertAlign val="superscript"/>
        <sz val="10"/>
        <rFont val="Arial"/>
      </rPr>
      <t>1</t>
    </r>
    <r>
      <rPr>
        <b/>
        <sz val="10"/>
        <rFont val="Arial"/>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</si>
  <si>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r>
      <rPr>
        <b/>
        <vertAlign val="superscript"/>
        <sz val="10"/>
        <rFont val="Arial"/>
      </rPr>
      <t>2</t>
    </r>
    <r>
      <rPr>
        <b/>
        <sz val="10"/>
        <rFont val="Arial"/>
      </rPr>
      <t>Sofern Ihr Angebot keine gesonderten Angaben zur Dauer der Gewährleistung enthält,</t>
    </r>
  </si>
  <si>
    <t>gelten im Auftragsfall die gesetzlichen Regelungen nach BGB.</t>
  </si>
  <si>
    <t>4.B.WSMN2026006_F</t>
  </si>
  <si>
    <t>Frau S. Sawallisch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</si>
</sst>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 #,##0.00\ [$€]_-;_-* &quot;-&quot;??\ [$€]_-;_-@_-"/>
    <numFmt numFmtId="165" formatCode="_-* #,##0.00\ _D_M_-;\-* #,##0.00\ _D_M_-;_-* &quot;-&quot;??\ _D_M_-;_-@_-"/>
    <numFmt numFmtId="166" formatCode="_-* #,##0.00\ [$€-407]_-;\-* #,##0.00\ [$€-407]_-;_-* &quot;-&quot;??\ [$€-407]_-;_-@_-"/>
  </numFmts>
  <fonts count="15" x14ac:knownFonts="1">
    <font>
      <sz val="11"/>
      <color theme="1"/>
      <name val="Calibri"/>
      <scheme val="minor"/>
    </font>
    <font>
      <sz val="10"/>
      <name val="Arial"/>
    </font>
    <font>
      <sz val="10"/>
      <color theme="1"/>
      <name val="Arial"/>
    </font>
    <font>
      <b/>
      <sz val="10"/>
      <name val="Arial"/>
    </font>
    <font>
      <sz val="8"/>
      <color theme="1"/>
      <name val="Arial"/>
    </font>
    <font>
      <sz val="10"/>
      <color rgb="FF00B0F0"/>
      <name val="Arial"/>
    </font>
    <font>
      <b/>
      <sz val="8"/>
      <color theme="1"/>
      <name val="Arial"/>
    </font>
    <font>
      <b/>
      <sz val="10"/>
      <color indexed="2"/>
      <name val="Arial"/>
    </font>
    <font>
      <b/>
      <sz val="10"/>
      <color theme="1"/>
      <name val="Arial"/>
    </font>
    <font>
      <b/>
      <sz val="10"/>
      <color rgb="FF00B0F0"/>
      <name val="Arial"/>
    </font>
    <font>
      <b/>
      <sz val="10"/>
      <color indexed="40"/>
      <name val="Arial"/>
    </font>
    <font>
      <sz val="11"/>
      <color theme="1"/>
      <name val="Calibri"/>
      <scheme val="minor"/>
    </font>
    <font>
      <b/>
      <vertAlign val="superscript"/>
      <sz val="10"/>
      <name val="Arial"/>
    </font>
    <font>
      <b/>
      <sz val="9"/>
      <name val="Tahoma"/>
    </font>
    <font>
      <sz val="9"/>
      <name val="Tahoma"/>
    </font>
  </fonts>
  <fills count="4">
    <fill>
      <patternFill patternType="none"/>
    </fill>
    <fill>
      <patternFill patternType="gray125"/>
    </fill>
    <fill>
      <patternFill patternType="solid">
        <fgColor indexed="5"/>
        <bgColor indexed="5"/>
      </patternFill>
    </fill>
    <fill>
      <patternFill patternType="solid">
        <fgColor theme="0"/>
        <bgColor theme="0"/>
      </patternFill>
    </fill>
  </fills>
  <borders count="16">
    <border>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4">
    <xf numFmtId="0" fontId="0" fillId="0" borderId="0"/>
    <xf numFmtId="164" fontId="1" fillId="0" borderId="0" applyFont="0" applyFill="0" applyBorder="0"/>
    <xf numFmtId="164" fontId="1" fillId="0" borderId="0" applyFont="0" applyFill="0" applyBorder="0"/>
    <xf numFmtId="165" fontId="1" fillId="0" borderId="0" applyFont="0" applyFill="0" applyBorder="0"/>
    <xf numFmtId="0" fontId="1" fillId="0" borderId="0" applyFill="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44" fontId="11" fillId="0" borderId="0" applyFont="0" applyFill="0" applyBorder="0"/>
  </cellStyleXfs>
  <cellXfs count="142">
    <xf numFmtId="0" fontId="0" fillId="0" borderId="0" xfId="0"/>
    <xf numFmtId="0" fontId="2" fillId="0" borderId="0" xfId="0" applyFont="1" applyAlignment="1">
      <alignment wrapText="1"/>
    </xf>
    <xf numFmtId="0" fontId="1" fillId="0" borderId="2" xfId="0" applyFont="1" applyBorder="1" applyAlignment="1">
      <alignment horizontal="left" wrapText="1"/>
    </xf>
    <xf numFmtId="0" fontId="2" fillId="0" borderId="4" xfId="0" applyFont="1" applyBorder="1" applyAlignment="1">
      <alignment horizontal="center" wrapText="1"/>
    </xf>
    <xf numFmtId="0" fontId="2" fillId="0" borderId="5" xfId="0" applyFont="1" applyBorder="1" applyAlignment="1">
      <alignment wrapText="1"/>
    </xf>
    <xf numFmtId="0" fontId="2" fillId="0" borderId="6" xfId="0" applyFont="1" applyBorder="1" applyAlignment="1">
      <alignment wrapText="1"/>
    </xf>
    <xf numFmtId="0" fontId="1" fillId="0" borderId="9" xfId="0" applyFont="1" applyBorder="1" applyAlignment="1">
      <alignment horizontal="left" wrapText="1"/>
    </xf>
    <xf numFmtId="0" fontId="1" fillId="0" borderId="5" xfId="0" applyFont="1" applyBorder="1" applyAlignment="1">
      <alignment wrapText="1"/>
    </xf>
    <xf numFmtId="0" fontId="1" fillId="0" borderId="6" xfId="0" applyFont="1" applyBorder="1" applyAlignment="1">
      <alignment wrapText="1"/>
    </xf>
    <xf numFmtId="0" fontId="1" fillId="0" borderId="5" xfId="0" applyFont="1" applyBorder="1" applyAlignment="1">
      <alignment vertical="top" wrapText="1"/>
    </xf>
    <xf numFmtId="0" fontId="1" fillId="0" borderId="7" xfId="0" applyFont="1" applyBorder="1" applyAlignment="1">
      <alignment vertical="top" wrapText="1"/>
    </xf>
    <xf numFmtId="0" fontId="2" fillId="0" borderId="9" xfId="0" applyFont="1" applyBorder="1" applyAlignment="1">
      <alignment wrapText="1"/>
    </xf>
    <xf numFmtId="0" fontId="2" fillId="0" borderId="2" xfId="0" applyFont="1" applyBorder="1" applyAlignment="1">
      <alignment horizontal="left" wrapText="1"/>
    </xf>
    <xf numFmtId="0" fontId="1" fillId="0" borderId="6" xfId="0" applyFont="1" applyBorder="1" applyAlignment="1">
      <alignment vertical="top" wrapText="1"/>
    </xf>
    <xf numFmtId="0" fontId="5" fillId="0" borderId="9" xfId="0" applyFont="1" applyBorder="1" applyAlignment="1">
      <alignment vertical="top"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1" fillId="0" borderId="10" xfId="0" applyFont="1" applyBorder="1" applyAlignment="1">
      <alignment vertical="top" wrapText="1"/>
    </xf>
    <xf numFmtId="0" fontId="1" fillId="0" borderId="10" xfId="0" applyFont="1" applyBorder="1" applyAlignment="1">
      <alignment horizontal="center" vertical="center" wrapText="1"/>
    </xf>
    <xf numFmtId="166" fontId="2" fillId="2" borderId="10" xfId="13" applyNumberFormat="1" applyFont="1" applyFill="1" applyBorder="1" applyAlignment="1">
      <alignment horizontal="center" vertical="center" wrapText="1"/>
    </xf>
    <xf numFmtId="166" fontId="2" fillId="0" borderId="10" xfId="13" applyNumberFormat="1" applyFont="1" applyBorder="1" applyAlignment="1">
      <alignment horizontal="center" vertical="center" wrapText="1"/>
    </xf>
    <xf numFmtId="166" fontId="2" fillId="0" borderId="12" xfId="13" applyNumberFormat="1" applyFont="1" applyBorder="1" applyAlignment="1">
      <alignment horizontal="center" vertical="center" wrapText="1"/>
    </xf>
    <xf numFmtId="166" fontId="2" fillId="0" borderId="11" xfId="13" applyNumberFormat="1" applyFont="1" applyBorder="1" applyAlignment="1">
      <alignment horizontal="center" vertical="center" wrapText="1"/>
    </xf>
    <xf numFmtId="0" fontId="2" fillId="2" borderId="4" xfId="0" applyFont="1" applyFill="1" applyBorder="1" applyAlignment="1">
      <alignment horizontal="center" wrapText="1"/>
    </xf>
    <xf numFmtId="0" fontId="2" fillId="0" borderId="15" xfId="0" applyFont="1" applyBorder="1" applyAlignment="1">
      <alignment wrapText="1"/>
    </xf>
    <xf numFmtId="166" fontId="8" fillId="0" borderId="10" xfId="0" applyNumberFormat="1" applyFont="1" applyBorder="1" applyAlignment="1">
      <alignment horizontal="center" wrapText="1"/>
    </xf>
    <xf numFmtId="166" fontId="8" fillId="0" borderId="11" xfId="0" applyNumberFormat="1" applyFont="1" applyBorder="1" applyAlignment="1">
      <alignment horizontal="center" wrapText="1"/>
    </xf>
    <xf numFmtId="44" fontId="2" fillId="0" borderId="10" xfId="13" applyNumberFormat="1" applyFont="1" applyBorder="1" applyAlignment="1">
      <alignment horizontal="center" wrapText="1"/>
    </xf>
    <xf numFmtId="44" fontId="2" fillId="0" borderId="11" xfId="13" applyNumberFormat="1" applyFont="1" applyBorder="1" applyAlignment="1">
      <alignment horizontal="center" wrapText="1"/>
    </xf>
    <xf numFmtId="166" fontId="8" fillId="0" borderId="10" xfId="0" applyNumberFormat="1" applyFont="1" applyBorder="1" applyAlignment="1">
      <alignment horizontal="left" wrapText="1"/>
    </xf>
    <xf numFmtId="0" fontId="8" fillId="0" borderId="11" xfId="0" applyFont="1" applyBorder="1" applyAlignment="1">
      <alignment horizontal="left" wrapText="1"/>
    </xf>
    <xf numFmtId="166" fontId="2" fillId="0" borderId="10" xfId="0" applyNumberFormat="1" applyFont="1" applyBorder="1" applyAlignment="1">
      <alignment horizontal="left" wrapText="1"/>
    </xf>
    <xf numFmtId="0" fontId="2" fillId="0" borderId="11" xfId="0" applyFont="1" applyBorder="1" applyAlignment="1">
      <alignment horizontal="left" wrapText="1"/>
    </xf>
    <xf numFmtId="0" fontId="8" fillId="0" borderId="11" xfId="0" applyFont="1" applyBorder="1" applyAlignment="1">
      <alignment horizontal="center" wrapText="1"/>
    </xf>
    <xf numFmtId="0" fontId="8" fillId="0" borderId="9" xfId="0" applyFont="1" applyBorder="1" applyAlignment="1">
      <alignment horizontal="left" wrapText="1"/>
    </xf>
    <xf numFmtId="0" fontId="8" fillId="0" borderId="15" xfId="0" applyFont="1" applyBorder="1" applyAlignment="1">
      <alignment horizontal="left" vertical="center" wrapText="1"/>
    </xf>
    <xf numFmtId="0" fontId="3" fillId="0" borderId="2" xfId="0" applyFont="1" applyBorder="1" applyAlignment="1">
      <alignment horizontal="left" vertical="top" wrapText="1"/>
    </xf>
    <xf numFmtId="0" fontId="10" fillId="0" borderId="9" xfId="0" applyFont="1" applyBorder="1" applyAlignment="1">
      <alignment horizontal="left"/>
    </xf>
    <xf numFmtId="0" fontId="3" fillId="0" borderId="1" xfId="0" applyFont="1" applyBorder="1" applyAlignment="1">
      <alignment horizontal="left" wrapText="1"/>
    </xf>
    <xf numFmtId="0" fontId="3" fillId="0" borderId="2" xfId="0" applyFont="1" applyBorder="1" applyAlignment="1">
      <alignment horizontal="left" wrapText="1"/>
    </xf>
    <xf numFmtId="0" fontId="1" fillId="0" borderId="1" xfId="0" applyFont="1" applyBorder="1" applyAlignment="1">
      <alignment horizontal="left" wrapText="1"/>
    </xf>
    <xf numFmtId="0" fontId="1" fillId="0" borderId="3" xfId="0" applyFont="1" applyBorder="1" applyAlignment="1">
      <alignment horizontal="left" wrapText="1"/>
    </xf>
    <xf numFmtId="0" fontId="1" fillId="0" borderId="2" xfId="0" applyFont="1" applyBorder="1" applyAlignment="1">
      <alignment horizontal="left" wrapText="1"/>
    </xf>
    <xf numFmtId="0" fontId="2" fillId="0" borderId="4" xfId="0" applyFont="1" applyBorder="1" applyAlignment="1">
      <alignment horizontal="center" wrapText="1"/>
    </xf>
    <xf numFmtId="0" fontId="1" fillId="2" borderId="7" xfId="0" applyFont="1" applyFill="1" applyBorder="1" applyAlignment="1">
      <alignment horizontal="left" wrapText="1"/>
    </xf>
    <xf numFmtId="0" fontId="1" fillId="2" borderId="8" xfId="0" applyFont="1" applyFill="1" applyBorder="1" applyAlignment="1">
      <alignment horizontal="left" wrapText="1"/>
    </xf>
    <xf numFmtId="0" fontId="1" fillId="2" borderId="9" xfId="0" applyFont="1" applyFill="1" applyBorder="1" applyAlignment="1">
      <alignment horizontal="left" wrapText="1"/>
    </xf>
    <xf numFmtId="0" fontId="1" fillId="3" borderId="1" xfId="0" applyFont="1" applyFill="1" applyBorder="1" applyAlignment="1">
      <alignment horizontal="left" wrapText="1"/>
    </xf>
    <xf numFmtId="0" fontId="1" fillId="3" borderId="3" xfId="0" applyFont="1" applyFill="1" applyBorder="1" applyAlignment="1">
      <alignment horizontal="left" wrapText="1"/>
    </xf>
    <xf numFmtId="0" fontId="1" fillId="3" borderId="2" xfId="0" applyFont="1" applyFill="1" applyBorder="1" applyAlignment="1">
      <alignment horizontal="left"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2" fillId="2" borderId="8" xfId="0" applyFont="1" applyFill="1" applyBorder="1" applyAlignment="1">
      <alignment wrapText="1"/>
    </xf>
    <xf numFmtId="0" fontId="2" fillId="2" borderId="9" xfId="0" applyFont="1" applyFill="1" applyBorder="1" applyAlignment="1">
      <alignment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2" fillId="0" borderId="1" xfId="0" applyFont="1" applyBorder="1" applyAlignment="1">
      <alignment horizontal="left" wrapText="1"/>
    </xf>
    <xf numFmtId="0" fontId="2" fillId="0" borderId="3" xfId="0" applyFont="1" applyBorder="1" applyAlignment="1">
      <alignment horizontal="left" wrapText="1"/>
    </xf>
    <xf numFmtId="0" fontId="2" fillId="0" borderId="2" xfId="0" applyFont="1" applyBorder="1" applyAlignment="1">
      <alignment horizontal="left" wrapText="1"/>
    </xf>
    <xf numFmtId="0" fontId="4" fillId="0" borderId="4" xfId="0" applyFont="1" applyBorder="1" applyAlignment="1">
      <alignment horizont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2" fillId="2" borderId="10" xfId="0" applyFont="1" applyFill="1" applyBorder="1" applyAlignment="1">
      <alignment horizontal="center" wrapText="1"/>
    </xf>
    <xf numFmtId="0" fontId="2" fillId="2" borderId="12" xfId="0" applyFont="1" applyFill="1" applyBorder="1" applyAlignment="1">
      <alignment horizontal="center" wrapText="1"/>
    </xf>
    <xf numFmtId="0" fontId="2" fillId="2" borderId="11" xfId="0" applyFont="1" applyFill="1" applyBorder="1" applyAlignment="1">
      <alignment horizontal="center" wrapText="1"/>
    </xf>
    <xf numFmtId="166" fontId="2" fillId="0" borderId="10" xfId="13" applyNumberFormat="1" applyFont="1" applyBorder="1" applyAlignment="1">
      <alignment horizontal="center" vertical="center" wrapText="1"/>
    </xf>
    <xf numFmtId="166" fontId="2" fillId="0" borderId="12" xfId="13" applyNumberFormat="1" applyFont="1" applyBorder="1" applyAlignment="1">
      <alignment horizontal="center" vertical="center" wrapText="1"/>
    </xf>
    <xf numFmtId="166" fontId="2" fillId="0" borderId="11" xfId="13" applyNumberFormat="1" applyFont="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166" fontId="2" fillId="2" borderId="10" xfId="13" applyNumberFormat="1" applyFont="1" applyFill="1" applyBorder="1" applyAlignment="1">
      <alignment horizontal="center" vertical="center" wrapText="1"/>
    </xf>
    <xf numFmtId="166" fontId="2" fillId="2" borderId="12" xfId="13" applyNumberFormat="1" applyFont="1" applyFill="1" applyBorder="1" applyAlignment="1">
      <alignment horizontal="center" vertical="center" wrapText="1"/>
    </xf>
    <xf numFmtId="166" fontId="2" fillId="2" borderId="11" xfId="13" applyNumberFormat="1" applyFont="1" applyFill="1" applyBorder="1" applyAlignment="1">
      <alignment horizontal="center" vertical="center" wrapText="1"/>
    </xf>
    <xf numFmtId="0" fontId="3" fillId="0" borderId="13" xfId="0" applyFont="1" applyBorder="1" applyAlignment="1">
      <alignment horizontal="right" wrapText="1"/>
    </xf>
    <xf numFmtId="0" fontId="3" fillId="0" borderId="14" xfId="0" applyFont="1" applyBorder="1" applyAlignment="1">
      <alignment horizontal="right" wrapText="1"/>
    </xf>
    <xf numFmtId="0" fontId="3" fillId="0" borderId="15" xfId="0" applyFont="1" applyBorder="1" applyAlignment="1">
      <alignment horizontal="right"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49" fontId="3" fillId="0" borderId="1" xfId="0" applyNumberFormat="1" applyFont="1" applyBorder="1" applyAlignment="1">
      <alignment horizontal="left" wrapText="1"/>
    </xf>
    <xf numFmtId="49" fontId="3" fillId="0" borderId="2" xfId="0" applyNumberFormat="1" applyFont="1" applyBorder="1" applyAlignment="1">
      <alignment horizontal="left"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166" fontId="8" fillId="0" borderId="10" xfId="0" applyNumberFormat="1" applyFont="1" applyBorder="1" applyAlignment="1">
      <alignment horizontal="center" vertical="center" wrapText="1"/>
    </xf>
    <xf numFmtId="166" fontId="8" fillId="0" borderId="11" xfId="0" applyNumberFormat="1" applyFont="1" applyBorder="1" applyAlignment="1">
      <alignment horizontal="center" vertical="center" wrapText="1"/>
    </xf>
    <xf numFmtId="49" fontId="1" fillId="2" borderId="7" xfId="0" applyNumberFormat="1" applyFont="1" applyFill="1" applyBorder="1" applyAlignment="1">
      <alignment horizontal="left" wrapText="1"/>
    </xf>
    <xf numFmtId="49" fontId="1" fillId="2" borderId="9" xfId="0" applyNumberFormat="1" applyFont="1" applyFill="1" applyBorder="1" applyAlignment="1">
      <alignment horizontal="left" wrapText="1"/>
    </xf>
    <xf numFmtId="49" fontId="3" fillId="0" borderId="1" xfId="0" applyNumberFormat="1" applyFont="1" applyBorder="1" applyAlignment="1">
      <alignment horizontal="left"/>
    </xf>
    <xf numFmtId="49" fontId="3" fillId="0" borderId="2" xfId="0" applyNumberFormat="1" applyFont="1" applyBorder="1" applyAlignment="1">
      <alignment horizontal="left"/>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1" fontId="2" fillId="2" borderId="10" xfId="0" applyNumberFormat="1" applyFont="1" applyFill="1" applyBorder="1" applyAlignment="1">
      <alignment horizontal="center" vertical="center" wrapText="1"/>
    </xf>
    <xf numFmtId="1" fontId="2" fillId="2" borderId="11" xfId="0" applyNumberFormat="1" applyFont="1" applyFill="1" applyBorder="1" applyAlignment="1">
      <alignment horizontal="center" vertical="center" wrapText="1"/>
    </xf>
    <xf numFmtId="44" fontId="2" fillId="0" borderId="10" xfId="13" applyNumberFormat="1" applyFont="1" applyBorder="1" applyAlignment="1">
      <alignment horizontal="center" vertical="center" wrapText="1"/>
    </xf>
    <xf numFmtId="44" fontId="2" fillId="0" borderId="11" xfId="13" applyNumberFormat="1" applyFont="1" applyBorder="1" applyAlignment="1">
      <alignment horizontal="center" vertical="center" wrapText="1"/>
    </xf>
    <xf numFmtId="49" fontId="1" fillId="0" borderId="7" xfId="0" applyNumberFormat="1" applyFont="1" applyBorder="1" applyAlignment="1">
      <alignment horizontal="left" wrapText="1"/>
    </xf>
    <xf numFmtId="49" fontId="1" fillId="0" borderId="9" xfId="0" applyNumberFormat="1" applyFont="1" applyBorder="1" applyAlignment="1">
      <alignment horizontal="left" wrapText="1"/>
    </xf>
    <xf numFmtId="0" fontId="9" fillId="0" borderId="1" xfId="0" applyFont="1" applyBorder="1" applyAlignment="1">
      <alignment horizontal="center" wrapText="1"/>
    </xf>
    <xf numFmtId="0" fontId="9" fillId="0" borderId="2" xfId="0" applyFont="1" applyBorder="1" applyAlignment="1">
      <alignment horizontal="center" wrapText="1"/>
    </xf>
    <xf numFmtId="0" fontId="9" fillId="0" borderId="5" xfId="0" applyFont="1" applyBorder="1" applyAlignment="1">
      <alignment horizontal="center" wrapText="1"/>
    </xf>
    <xf numFmtId="0" fontId="9" fillId="0" borderId="6" xfId="0" applyFont="1" applyBorder="1" applyAlignment="1">
      <alignment horizontal="center" wrapText="1"/>
    </xf>
    <xf numFmtId="166" fontId="8" fillId="0" borderId="10" xfId="0" applyNumberFormat="1" applyFont="1" applyBorder="1" applyAlignment="1">
      <alignment horizontal="left" vertical="center" wrapText="1"/>
    </xf>
    <xf numFmtId="0" fontId="8" fillId="0" borderId="11"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166" fontId="2" fillId="0" borderId="10" xfId="0" applyNumberFormat="1" applyFont="1" applyBorder="1" applyAlignment="1">
      <alignment horizontal="left" vertical="center" wrapText="1"/>
    </xf>
    <xf numFmtId="0" fontId="2" fillId="0" borderId="11" xfId="0" applyFont="1" applyBorder="1" applyAlignment="1">
      <alignment horizontal="left" vertical="center"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10" fillId="0" borderId="7" xfId="0" applyFont="1" applyBorder="1" applyAlignment="1">
      <alignment horizontal="left"/>
    </xf>
    <xf numFmtId="0" fontId="10" fillId="0" borderId="8" xfId="0" applyFont="1" applyBorder="1" applyAlignment="1">
      <alignment horizontal="left"/>
    </xf>
    <xf numFmtId="0" fontId="10" fillId="0" borderId="9" xfId="0" applyFont="1" applyBorder="1" applyAlignment="1">
      <alignment horizontal="left"/>
    </xf>
    <xf numFmtId="0" fontId="8" fillId="0" borderId="4" xfId="0" applyFont="1" applyBorder="1" applyAlignment="1">
      <alignment horizontal="center" wrapText="1"/>
    </xf>
    <xf numFmtId="0" fontId="8" fillId="0" borderId="11" xfId="0" applyFont="1" applyBorder="1" applyAlignment="1">
      <alignment horizontal="center" vertical="center" wrapText="1"/>
    </xf>
    <xf numFmtId="0" fontId="8" fillId="0" borderId="7" xfId="0" applyFont="1" applyBorder="1" applyAlignment="1">
      <alignment horizontal="left" wrapText="1"/>
    </xf>
    <xf numFmtId="0" fontId="8" fillId="0" borderId="8" xfId="0" applyFont="1" applyBorder="1" applyAlignment="1">
      <alignment horizontal="left" wrapText="1"/>
    </xf>
    <xf numFmtId="0" fontId="8" fillId="0" borderId="9" xfId="0" applyFont="1" applyBorder="1" applyAlignment="1">
      <alignment horizontal="left"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Konow, Richard" id="{E80CC3B7-CBA7-B63A-E079-74D46B782F74}"/>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5" personId="{E80CC3B7-CBA7-B63A-E079-74D46B782F74}" id="{00D60095-004D-4CE9-828E-00E200B800CC}" done="0">
    <text xml:space="preserve">% = Prozent
Bl. = Blatt
g = Gramm
h = Stunde
Jhr = Jahr
k.A. = keine Angabe
kg = Kilogramm
l = Liter
LE = Leistungseinheit
m = Meter
Mon = Monat
m² = Quadratmeter
m³ = Kubikmeter
Pal = Palette
psch = pauschal
S. = Seite
St. = Stück
t = Tonne
TS = Tagessatz
Wo = Woche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4"/>
  <sheetViews>
    <sheetView tabSelected="1" topLeftCell="A10" workbookViewId="0">
      <selection activeCell="E15" sqref="E15"/>
    </sheetView>
  </sheetViews>
  <sheetFormatPr baseColWidth="10" defaultColWidth="11.42578125" defaultRowHeight="12.75" x14ac:dyDescent="0.2"/>
  <cols>
    <col min="1" max="1" width="6" style="1" bestFit="1" customWidth="1"/>
    <col min="2" max="2" width="58.140625" style="1" customWidth="1"/>
    <col min="3" max="4" width="8.7109375" style="1" customWidth="1"/>
    <col min="5" max="5" width="10.5703125" style="1" bestFit="1" customWidth="1"/>
    <col min="6" max="6" width="13.85546875" style="1" customWidth="1"/>
    <col min="7" max="7" width="1.85546875" style="1" customWidth="1"/>
    <col min="8" max="8" width="13.7109375" style="1" customWidth="1"/>
    <col min="9" max="9" width="14.140625" style="1" customWidth="1"/>
    <col min="10" max="10" width="13.42578125" style="1" customWidth="1"/>
    <col min="11" max="16384" width="11.42578125" style="1"/>
  </cols>
  <sheetData>
    <row r="1" spans="1:10" x14ac:dyDescent="0.2">
      <c r="A1" s="39" t="s">
        <v>0</v>
      </c>
      <c r="B1" s="40"/>
      <c r="C1" s="41" t="s">
        <v>1</v>
      </c>
      <c r="D1" s="42"/>
      <c r="E1" s="42"/>
      <c r="F1" s="43"/>
      <c r="G1" s="2"/>
      <c r="H1" s="44"/>
      <c r="I1" s="44"/>
      <c r="J1" s="44"/>
    </row>
    <row r="2" spans="1:10" ht="12.75" customHeight="1" x14ac:dyDescent="0.2">
      <c r="A2" s="4"/>
      <c r="B2" s="5"/>
      <c r="C2" s="45"/>
      <c r="D2" s="46"/>
      <c r="E2" s="46"/>
      <c r="F2" s="47"/>
      <c r="G2" s="6"/>
      <c r="H2" s="44"/>
      <c r="I2" s="44"/>
      <c r="J2" s="44"/>
    </row>
    <row r="3" spans="1:10" ht="12.75" customHeight="1" x14ac:dyDescent="0.2">
      <c r="A3" s="7" t="s">
        <v>2</v>
      </c>
      <c r="B3" s="8" t="s">
        <v>46</v>
      </c>
      <c r="C3" s="48" t="s">
        <v>3</v>
      </c>
      <c r="D3" s="49"/>
      <c r="E3" s="49"/>
      <c r="F3" s="50"/>
      <c r="G3" s="2"/>
      <c r="H3" s="44"/>
      <c r="I3" s="44"/>
      <c r="J3" s="44"/>
    </row>
    <row r="4" spans="1:10" ht="12.75" customHeight="1" x14ac:dyDescent="0.2">
      <c r="A4" s="7"/>
      <c r="B4" s="8"/>
      <c r="C4" s="45"/>
      <c r="D4" s="46"/>
      <c r="E4" s="46"/>
      <c r="F4" s="47"/>
      <c r="G4" s="6"/>
      <c r="H4" s="44"/>
      <c r="I4" s="44"/>
      <c r="J4" s="44"/>
    </row>
    <row r="5" spans="1:10" ht="12.75" customHeight="1" x14ac:dyDescent="0.2">
      <c r="A5" s="9" t="s">
        <v>4</v>
      </c>
      <c r="B5" s="51" t="s">
        <v>5</v>
      </c>
      <c r="C5" s="41" t="s">
        <v>6</v>
      </c>
      <c r="D5" s="42"/>
      <c r="E5" s="42"/>
      <c r="F5" s="43"/>
      <c r="G5" s="2"/>
      <c r="H5" s="44"/>
      <c r="I5" s="44"/>
      <c r="J5" s="44"/>
    </row>
    <row r="6" spans="1:10" x14ac:dyDescent="0.2">
      <c r="A6" s="10"/>
      <c r="B6" s="52"/>
      <c r="C6" s="45"/>
      <c r="D6" s="46"/>
      <c r="E6" s="53"/>
      <c r="F6" s="54"/>
      <c r="G6" s="11"/>
      <c r="H6" s="44"/>
      <c r="I6" s="44"/>
      <c r="J6" s="44"/>
    </row>
    <row r="7" spans="1:10" ht="12.75" customHeight="1" x14ac:dyDescent="0.2">
      <c r="A7" s="55" t="s">
        <v>7</v>
      </c>
      <c r="B7" s="56"/>
      <c r="C7" s="41" t="s">
        <v>8</v>
      </c>
      <c r="D7" s="42"/>
      <c r="E7" s="42"/>
      <c r="F7" s="43"/>
      <c r="G7" s="2"/>
      <c r="H7" s="44"/>
      <c r="I7" s="44"/>
      <c r="J7" s="44"/>
    </row>
    <row r="8" spans="1:10" ht="12.75" customHeight="1" x14ac:dyDescent="0.2">
      <c r="A8" s="57"/>
      <c r="B8" s="51"/>
      <c r="C8" s="45"/>
      <c r="D8" s="46"/>
      <c r="E8" s="53"/>
      <c r="F8" s="54"/>
      <c r="G8" s="11"/>
      <c r="H8" s="44"/>
      <c r="I8" s="44"/>
      <c r="J8" s="44"/>
    </row>
    <row r="9" spans="1:10" ht="12.75" customHeight="1" x14ac:dyDescent="0.2">
      <c r="A9" s="57"/>
      <c r="B9" s="51"/>
      <c r="C9" s="58" t="s">
        <v>9</v>
      </c>
      <c r="D9" s="59"/>
      <c r="E9" s="59"/>
      <c r="F9" s="60"/>
      <c r="G9" s="12"/>
      <c r="H9" s="44"/>
      <c r="I9" s="44"/>
      <c r="J9" s="44"/>
    </row>
    <row r="10" spans="1:10" ht="12.75" customHeight="1" x14ac:dyDescent="0.2">
      <c r="A10" s="57"/>
      <c r="B10" s="51"/>
      <c r="C10" s="45"/>
      <c r="D10" s="46"/>
      <c r="E10" s="53"/>
      <c r="F10" s="54"/>
      <c r="G10" s="11"/>
      <c r="H10" s="44"/>
      <c r="I10" s="44"/>
      <c r="J10" s="44"/>
    </row>
    <row r="11" spans="1:10" ht="18" customHeight="1" x14ac:dyDescent="0.2">
      <c r="A11" s="9" t="s">
        <v>10</v>
      </c>
      <c r="B11" s="13" t="s">
        <v>47</v>
      </c>
      <c r="C11" s="41" t="s">
        <v>11</v>
      </c>
      <c r="D11" s="42"/>
      <c r="E11" s="42"/>
      <c r="F11" s="43"/>
      <c r="G11" s="2"/>
      <c r="H11" s="61" t="s">
        <v>12</v>
      </c>
      <c r="I11" s="61" t="s">
        <v>13</v>
      </c>
      <c r="J11" s="61" t="s">
        <v>13</v>
      </c>
    </row>
    <row r="12" spans="1:10" x14ac:dyDescent="0.2">
      <c r="A12" s="10"/>
      <c r="B12" s="14"/>
      <c r="C12" s="45"/>
      <c r="D12" s="46"/>
      <c r="E12" s="53"/>
      <c r="F12" s="54"/>
      <c r="G12" s="11"/>
      <c r="H12" s="61"/>
      <c r="I12" s="61"/>
      <c r="J12" s="61"/>
    </row>
    <row r="13" spans="1:10" ht="15" customHeight="1" x14ac:dyDescent="0.2">
      <c r="A13" s="62" t="s">
        <v>14</v>
      </c>
      <c r="B13" s="62" t="s">
        <v>15</v>
      </c>
      <c r="C13" s="62" t="s">
        <v>16</v>
      </c>
      <c r="D13" s="62" t="s">
        <v>17</v>
      </c>
      <c r="E13" s="62" t="s">
        <v>18</v>
      </c>
      <c r="F13" s="62" t="s">
        <v>19</v>
      </c>
      <c r="G13" s="15"/>
      <c r="H13" s="64" t="s">
        <v>20</v>
      </c>
      <c r="I13" s="64" t="s">
        <v>21</v>
      </c>
      <c r="J13" s="64" t="s">
        <v>22</v>
      </c>
    </row>
    <row r="14" spans="1:10" ht="48" customHeight="1" x14ac:dyDescent="0.2">
      <c r="A14" s="63"/>
      <c r="B14" s="63"/>
      <c r="C14" s="63"/>
      <c r="D14" s="63"/>
      <c r="E14" s="63"/>
      <c r="F14" s="63"/>
      <c r="G14" s="16"/>
      <c r="H14" s="64"/>
      <c r="I14" s="64"/>
      <c r="J14" s="64"/>
    </row>
    <row r="15" spans="1:10" ht="102" customHeight="1" x14ac:dyDescent="0.2">
      <c r="A15" s="17" t="s">
        <v>23</v>
      </c>
      <c r="B15" s="18" t="s">
        <v>24</v>
      </c>
      <c r="C15" s="19">
        <v>2500</v>
      </c>
      <c r="D15" s="19" t="s">
        <v>25</v>
      </c>
      <c r="E15" s="20"/>
      <c r="F15" s="21">
        <f t="shared" ref="F15:F21" si="0">E15*C15</f>
        <v>0</v>
      </c>
      <c r="G15" s="21"/>
      <c r="H15" s="65"/>
      <c r="I15" s="65"/>
      <c r="J15" s="65"/>
    </row>
    <row r="16" spans="1:10" ht="26.25" customHeight="1" x14ac:dyDescent="0.2">
      <c r="A16" s="71" t="s">
        <v>26</v>
      </c>
      <c r="B16" s="74" t="s">
        <v>27</v>
      </c>
      <c r="C16" s="77">
        <v>8</v>
      </c>
      <c r="D16" s="77" t="s">
        <v>28</v>
      </c>
      <c r="E16" s="80"/>
      <c r="F16" s="68">
        <f t="shared" si="0"/>
        <v>0</v>
      </c>
      <c r="G16" s="22"/>
      <c r="H16" s="66"/>
      <c r="I16" s="66"/>
      <c r="J16" s="66"/>
    </row>
    <row r="17" spans="1:10" x14ac:dyDescent="0.2">
      <c r="A17" s="72"/>
      <c r="B17" s="75"/>
      <c r="C17" s="78"/>
      <c r="D17" s="78"/>
      <c r="E17" s="81"/>
      <c r="F17" s="69"/>
      <c r="G17" s="22"/>
      <c r="H17" s="66"/>
      <c r="I17" s="66"/>
      <c r="J17" s="66"/>
    </row>
    <row r="18" spans="1:10" x14ac:dyDescent="0.2">
      <c r="A18" s="72"/>
      <c r="B18" s="75"/>
      <c r="C18" s="78"/>
      <c r="D18" s="78"/>
      <c r="E18" s="81"/>
      <c r="F18" s="69"/>
      <c r="G18" s="22"/>
      <c r="H18" s="66"/>
      <c r="I18" s="66"/>
      <c r="J18" s="66"/>
    </row>
    <row r="19" spans="1:10" x14ac:dyDescent="0.2">
      <c r="A19" s="72"/>
      <c r="B19" s="75"/>
      <c r="C19" s="78"/>
      <c r="D19" s="78"/>
      <c r="E19" s="81"/>
      <c r="F19" s="69"/>
      <c r="G19" s="22"/>
      <c r="H19" s="66"/>
      <c r="I19" s="66"/>
      <c r="J19" s="66"/>
    </row>
    <row r="20" spans="1:10" x14ac:dyDescent="0.2">
      <c r="A20" s="73"/>
      <c r="B20" s="76"/>
      <c r="C20" s="79"/>
      <c r="D20" s="79"/>
      <c r="E20" s="82"/>
      <c r="F20" s="70"/>
      <c r="G20" s="22"/>
      <c r="H20" s="66"/>
      <c r="I20" s="66"/>
      <c r="J20" s="66"/>
    </row>
    <row r="21" spans="1:10" ht="14.45" customHeight="1" x14ac:dyDescent="0.2">
      <c r="A21" s="71" t="s">
        <v>29</v>
      </c>
      <c r="B21" s="74" t="s">
        <v>30</v>
      </c>
      <c r="C21" s="77">
        <v>20</v>
      </c>
      <c r="D21" s="77" t="s">
        <v>31</v>
      </c>
      <c r="E21" s="80"/>
      <c r="F21" s="68">
        <f t="shared" si="0"/>
        <v>0</v>
      </c>
      <c r="G21" s="22"/>
      <c r="H21" s="66"/>
      <c r="I21" s="66"/>
      <c r="J21" s="66"/>
    </row>
    <row r="22" spans="1:10" x14ac:dyDescent="0.2">
      <c r="A22" s="72"/>
      <c r="B22" s="75"/>
      <c r="C22" s="78"/>
      <c r="D22" s="78"/>
      <c r="E22" s="81"/>
      <c r="F22" s="69"/>
      <c r="G22" s="22"/>
      <c r="H22" s="66"/>
      <c r="I22" s="66"/>
      <c r="J22" s="66"/>
    </row>
    <row r="23" spans="1:10" x14ac:dyDescent="0.2">
      <c r="A23" s="72"/>
      <c r="B23" s="75"/>
      <c r="C23" s="78"/>
      <c r="D23" s="78"/>
      <c r="E23" s="81"/>
      <c r="F23" s="69"/>
      <c r="G23" s="22"/>
      <c r="H23" s="66"/>
      <c r="I23" s="66"/>
      <c r="J23" s="66"/>
    </row>
    <row r="24" spans="1:10" x14ac:dyDescent="0.2">
      <c r="A24" s="72"/>
      <c r="B24" s="75"/>
      <c r="C24" s="78"/>
      <c r="D24" s="78"/>
      <c r="E24" s="81"/>
      <c r="F24" s="69"/>
      <c r="G24" s="22"/>
      <c r="H24" s="66"/>
      <c r="I24" s="66"/>
      <c r="J24" s="66"/>
    </row>
    <row r="25" spans="1:10" x14ac:dyDescent="0.2">
      <c r="A25" s="73"/>
      <c r="B25" s="76"/>
      <c r="C25" s="79"/>
      <c r="D25" s="79"/>
      <c r="E25" s="82"/>
      <c r="F25" s="70"/>
      <c r="G25" s="23"/>
      <c r="H25" s="67"/>
      <c r="I25" s="67"/>
      <c r="J25" s="67"/>
    </row>
    <row r="26" spans="1:10" ht="12.75" customHeight="1" x14ac:dyDescent="0.2">
      <c r="A26" s="83" t="s">
        <v>32</v>
      </c>
      <c r="B26" s="84"/>
      <c r="C26" s="84"/>
      <c r="D26" s="85"/>
      <c r="E26" s="24"/>
      <c r="F26" s="25"/>
      <c r="G26" s="25"/>
      <c r="H26" s="44"/>
      <c r="I26" s="44"/>
      <c r="J26" s="44"/>
    </row>
    <row r="27" spans="1:10" ht="12.75" customHeight="1" x14ac:dyDescent="0.2">
      <c r="A27" s="83" t="s">
        <v>33</v>
      </c>
      <c r="B27" s="84"/>
      <c r="C27" s="84"/>
      <c r="D27" s="85"/>
      <c r="E27" s="24"/>
      <c r="F27" s="25"/>
      <c r="G27" s="25"/>
      <c r="H27" s="44"/>
      <c r="I27" s="44"/>
      <c r="J27" s="44"/>
    </row>
    <row r="28" spans="1:10" ht="12.75" customHeight="1" x14ac:dyDescent="0.2">
      <c r="A28" s="83" t="s">
        <v>34</v>
      </c>
      <c r="B28" s="84"/>
      <c r="C28" s="84"/>
      <c r="D28" s="85"/>
      <c r="E28" s="24"/>
      <c r="F28" s="25"/>
      <c r="G28" s="25"/>
      <c r="H28" s="44"/>
      <c r="I28" s="44"/>
      <c r="J28" s="44"/>
    </row>
    <row r="29" spans="1:10" ht="15" customHeight="1" x14ac:dyDescent="0.2">
      <c r="A29" s="86"/>
      <c r="B29" s="87"/>
      <c r="C29" s="87"/>
      <c r="D29" s="88"/>
      <c r="E29" s="92">
        <f>IF(E28&lt;14,0,E27)</f>
        <v>0</v>
      </c>
      <c r="F29" s="44"/>
      <c r="G29" s="3"/>
      <c r="H29" s="44"/>
      <c r="I29" s="44"/>
      <c r="J29" s="44"/>
    </row>
    <row r="30" spans="1:10" ht="15" customHeight="1" x14ac:dyDescent="0.2">
      <c r="A30" s="89"/>
      <c r="B30" s="90"/>
      <c r="C30" s="90"/>
      <c r="D30" s="91"/>
      <c r="E30" s="93"/>
      <c r="F30" s="44"/>
      <c r="G30" s="3"/>
      <c r="H30" s="44"/>
      <c r="I30" s="44"/>
      <c r="J30" s="44"/>
    </row>
    <row r="31" spans="1:10" x14ac:dyDescent="0.2">
      <c r="A31" s="94" t="s">
        <v>35</v>
      </c>
      <c r="B31" s="95"/>
      <c r="C31" s="96" t="s">
        <v>36</v>
      </c>
      <c r="D31" s="97"/>
      <c r="E31" s="98"/>
      <c r="F31" s="102">
        <f>SUM(F15:F20)</f>
        <v>0</v>
      </c>
      <c r="G31" s="26"/>
      <c r="H31" s="44"/>
      <c r="I31" s="44"/>
      <c r="J31" s="44"/>
    </row>
    <row r="32" spans="1:10" x14ac:dyDescent="0.2">
      <c r="A32" s="104"/>
      <c r="B32" s="105"/>
      <c r="C32" s="99"/>
      <c r="D32" s="100"/>
      <c r="E32" s="101"/>
      <c r="F32" s="103"/>
      <c r="G32" s="27"/>
      <c r="H32" s="44"/>
      <c r="I32" s="44"/>
      <c r="J32" s="44"/>
    </row>
    <row r="33" spans="1:10" ht="12.75" customHeight="1" x14ac:dyDescent="0.2">
      <c r="A33" s="106"/>
      <c r="B33" s="107"/>
      <c r="C33" s="108" t="s">
        <v>37</v>
      </c>
      <c r="D33" s="109"/>
      <c r="E33" s="112">
        <v>19</v>
      </c>
      <c r="F33" s="114">
        <f>F31*(E33/100+1)-F31</f>
        <v>0</v>
      </c>
      <c r="G33" s="28"/>
      <c r="H33" s="44"/>
      <c r="I33" s="44"/>
      <c r="J33" s="44"/>
    </row>
    <row r="34" spans="1:10" x14ac:dyDescent="0.2">
      <c r="A34" s="116"/>
      <c r="B34" s="117"/>
      <c r="C34" s="110"/>
      <c r="D34" s="111"/>
      <c r="E34" s="113"/>
      <c r="F34" s="115"/>
      <c r="G34" s="29"/>
      <c r="H34" s="44"/>
      <c r="I34" s="44"/>
      <c r="J34" s="44"/>
    </row>
    <row r="35" spans="1:10" x14ac:dyDescent="0.2">
      <c r="A35" s="118"/>
      <c r="B35" s="119"/>
      <c r="C35" s="96" t="s">
        <v>38</v>
      </c>
      <c r="D35" s="97"/>
      <c r="E35" s="98"/>
      <c r="F35" s="122">
        <f>SUM(F31:F34)</f>
        <v>0</v>
      </c>
      <c r="G35" s="30"/>
      <c r="H35" s="44"/>
      <c r="I35" s="44"/>
      <c r="J35" s="44"/>
    </row>
    <row r="36" spans="1:10" x14ac:dyDescent="0.2">
      <c r="A36" s="120"/>
      <c r="B36" s="121"/>
      <c r="C36" s="99"/>
      <c r="D36" s="100"/>
      <c r="E36" s="101"/>
      <c r="F36" s="123"/>
      <c r="G36" s="31"/>
      <c r="H36" s="44"/>
      <c r="I36" s="44"/>
      <c r="J36" s="44"/>
    </row>
    <row r="37" spans="1:10" x14ac:dyDescent="0.2">
      <c r="A37" s="4"/>
      <c r="B37" s="5"/>
      <c r="C37" s="108" t="s">
        <v>39</v>
      </c>
      <c r="D37" s="124"/>
      <c r="E37" s="109"/>
      <c r="F37" s="126">
        <f>F35/100*E29</f>
        <v>0</v>
      </c>
      <c r="G37" s="32"/>
      <c r="H37" s="44"/>
      <c r="I37" s="44"/>
      <c r="J37" s="44"/>
    </row>
    <row r="38" spans="1:10" x14ac:dyDescent="0.2">
      <c r="A38" s="4"/>
      <c r="B38" s="5"/>
      <c r="C38" s="110"/>
      <c r="D38" s="125"/>
      <c r="E38" s="111"/>
      <c r="F38" s="127"/>
      <c r="G38" s="33"/>
      <c r="H38" s="44"/>
      <c r="I38" s="44"/>
      <c r="J38" s="44"/>
    </row>
    <row r="39" spans="1:10" ht="15" customHeight="1" x14ac:dyDescent="0.2">
      <c r="A39" s="134" t="s">
        <v>40</v>
      </c>
      <c r="B39" s="134"/>
      <c r="C39" s="96" t="s">
        <v>41</v>
      </c>
      <c r="D39" s="97"/>
      <c r="E39" s="98"/>
      <c r="F39" s="102">
        <f>F35-F37</f>
        <v>0</v>
      </c>
      <c r="G39" s="26"/>
      <c r="H39" s="44"/>
      <c r="I39" s="44"/>
      <c r="J39" s="44"/>
    </row>
    <row r="40" spans="1:10" x14ac:dyDescent="0.2">
      <c r="A40" s="134"/>
      <c r="B40" s="134"/>
      <c r="C40" s="99"/>
      <c r="D40" s="100"/>
      <c r="E40" s="101"/>
      <c r="F40" s="135"/>
      <c r="G40" s="34"/>
      <c r="H40" s="44"/>
      <c r="I40" s="44"/>
      <c r="J40" s="44"/>
    </row>
    <row r="41" spans="1:10" ht="51" customHeight="1" x14ac:dyDescent="0.2">
      <c r="A41" s="136" t="s">
        <v>42</v>
      </c>
      <c r="B41" s="137"/>
      <c r="C41" s="137"/>
      <c r="D41" s="137"/>
      <c r="E41" s="137"/>
      <c r="F41" s="138"/>
      <c r="G41" s="35"/>
      <c r="H41" s="44"/>
      <c r="I41" s="44"/>
      <c r="J41" s="44"/>
    </row>
    <row r="42" spans="1:10" ht="56.25" customHeight="1" x14ac:dyDescent="0.2">
      <c r="A42" s="139" t="s">
        <v>43</v>
      </c>
      <c r="B42" s="140"/>
      <c r="C42" s="140"/>
      <c r="D42" s="140"/>
      <c r="E42" s="140"/>
      <c r="F42" s="141"/>
      <c r="G42" s="36"/>
      <c r="H42" s="44"/>
      <c r="I42" s="44"/>
      <c r="J42" s="44"/>
    </row>
    <row r="43" spans="1:10" x14ac:dyDescent="0.2">
      <c r="A43" s="128" t="s">
        <v>44</v>
      </c>
      <c r="B43" s="129"/>
      <c r="C43" s="129"/>
      <c r="D43" s="129"/>
      <c r="E43" s="129"/>
      <c r="F43" s="130"/>
      <c r="G43" s="37"/>
      <c r="H43" s="44"/>
      <c r="I43" s="44"/>
      <c r="J43" s="44"/>
    </row>
    <row r="44" spans="1:10" x14ac:dyDescent="0.2">
      <c r="A44" s="131" t="s">
        <v>45</v>
      </c>
      <c r="B44" s="132"/>
      <c r="C44" s="132"/>
      <c r="D44" s="132"/>
      <c r="E44" s="132"/>
      <c r="F44" s="133"/>
      <c r="G44" s="38"/>
      <c r="H44" s="44"/>
      <c r="I44" s="44"/>
      <c r="J44" s="44"/>
    </row>
  </sheetData>
  <mergeCells count="71">
    <mergeCell ref="A43:F43"/>
    <mergeCell ref="A44:F44"/>
    <mergeCell ref="A39:B40"/>
    <mergeCell ref="C39:E40"/>
    <mergeCell ref="F39:F40"/>
    <mergeCell ref="A41:F41"/>
    <mergeCell ref="A42:F42"/>
    <mergeCell ref="A35:B36"/>
    <mergeCell ref="C35:E36"/>
    <mergeCell ref="F35:F36"/>
    <mergeCell ref="C37:E38"/>
    <mergeCell ref="F37:F38"/>
    <mergeCell ref="A26:D26"/>
    <mergeCell ref="H26:J44"/>
    <mergeCell ref="A27:D27"/>
    <mergeCell ref="A28:D28"/>
    <mergeCell ref="A29:D30"/>
    <mergeCell ref="E29:E30"/>
    <mergeCell ref="F29:F30"/>
    <mergeCell ref="A31:B31"/>
    <mergeCell ref="C31:E32"/>
    <mergeCell ref="F31:F32"/>
    <mergeCell ref="A32:B32"/>
    <mergeCell ref="A33:B33"/>
    <mergeCell ref="C33:D34"/>
    <mergeCell ref="E33:E34"/>
    <mergeCell ref="F33:F34"/>
    <mergeCell ref="A34:B34"/>
    <mergeCell ref="A21:A25"/>
    <mergeCell ref="B21:B25"/>
    <mergeCell ref="C21:C25"/>
    <mergeCell ref="D21:D25"/>
    <mergeCell ref="E21:E25"/>
    <mergeCell ref="A16:A20"/>
    <mergeCell ref="B16:B20"/>
    <mergeCell ref="C16:C20"/>
    <mergeCell ref="D16:D20"/>
    <mergeCell ref="E16:E20"/>
    <mergeCell ref="F13:F14"/>
    <mergeCell ref="H13:H14"/>
    <mergeCell ref="I13:I14"/>
    <mergeCell ref="J13:J14"/>
    <mergeCell ref="H15:H25"/>
    <mergeCell ref="I15:I25"/>
    <mergeCell ref="J15:J25"/>
    <mergeCell ref="F16:F20"/>
    <mergeCell ref="F21:F25"/>
    <mergeCell ref="A13:A14"/>
    <mergeCell ref="B13:B14"/>
    <mergeCell ref="C13:C14"/>
    <mergeCell ref="D13:D14"/>
    <mergeCell ref="E13:E14"/>
    <mergeCell ref="C11:F11"/>
    <mergeCell ref="H11:H12"/>
    <mergeCell ref="I11:I12"/>
    <mergeCell ref="J11:J12"/>
    <mergeCell ref="C12:F12"/>
    <mergeCell ref="A1:B1"/>
    <mergeCell ref="C1:F1"/>
    <mergeCell ref="H1:J10"/>
    <mergeCell ref="C2:F2"/>
    <mergeCell ref="C3:F3"/>
    <mergeCell ref="C4:F4"/>
    <mergeCell ref="B5:B6"/>
    <mergeCell ref="C5:F5"/>
    <mergeCell ref="C6:F6"/>
    <mergeCell ref="A7:B10"/>
    <mergeCell ref="C7:F7"/>
    <mergeCell ref="C8:F8"/>
    <mergeCell ref="C9:F9"/>
    <mergeCell ref="C10:F10"/>
  </mergeCells>
  <dataValidations count="3">
    <dataValidation type="list" allowBlank="1" showInputMessage="1" showErrorMessage="1" sqref="A44:G44" xr:uid="{00B7008A-0041-4BD4-BD13-0085008A002B}">
      <formula1>"gelten im Auftragsfall die gesetzlichen Regelungen nach BGB., gelten im Auftragsfall die Bestimmungen nach den anzuwendenen EVB-IT-Vertragsbedingungen."</formula1>
    </dataValidation>
    <dataValidation type="list" allowBlank="1" showInputMessage="1" showErrorMessage="1" sqref="E33:E34" xr:uid="{003500AB-004F-4D05-9596-004B00EA0008}">
      <formula1>"0,7,19"</formula1>
    </dataValidation>
    <dataValidation type="list" allowBlank="1" promptTitle="Mengeneinheiten" sqref="D15:D25" xr:uid="{00E300EF-00E5-4BDA-BCA0-005800A1008F}">
      <formula1>"%,Bl.,g,h,Jhr,k.A.,kg,l,LE,m,Mon,m²,m³,Pal,psch,S.,St.,StS,t,TS,Wo,"</formula1>
    </dataValidation>
  </dataValidations>
  <pageMargins left="0.7" right="0.7" top="0.78740157500000008" bottom="0.78740157500000008" header="0.3" footer="0.3"/>
  <pageSetup paperSize="9" scale="89" fitToHeight="0"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500000008" bottom="0.78740157500000008"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500000008" bottom="0.78740157500000008"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Schiffbauer, Peter</cp:lastModifiedBy>
  <cp:revision>4</cp:revision>
  <dcterms:created xsi:type="dcterms:W3CDTF">2019-07-22T13:28:59Z</dcterms:created>
  <dcterms:modified xsi:type="dcterms:W3CDTF">2026-07-06T13:52:54Z</dcterms:modified>
</cp:coreProperties>
</file>